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C55" i="1" l="1"/>
  <c r="C50" i="1"/>
  <c r="C51" i="1"/>
  <c r="C52" i="1"/>
  <c r="C53" i="1"/>
  <c r="C54" i="1"/>
  <c r="C49" i="1"/>
  <c r="F57" i="1" l="1"/>
  <c r="E57" i="1"/>
  <c r="D56" i="1"/>
  <c r="C56" i="1" s="1"/>
  <c r="D48" i="1"/>
  <c r="C48" i="1"/>
  <c r="C46" i="1"/>
  <c r="C45" i="1"/>
  <c r="C43" i="1"/>
  <c r="C41" i="1"/>
  <c r="D40" i="1"/>
  <c r="C40" i="1" s="1"/>
  <c r="C39" i="1"/>
  <c r="C38" i="1"/>
  <c r="C37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57" i="1" l="1"/>
  <c r="C57" i="1" s="1"/>
</calcChain>
</file>

<file path=xl/sharedStrings.xml><?xml version="1.0" encoding="utf-8"?>
<sst xmlns="http://schemas.openxmlformats.org/spreadsheetml/2006/main" count="153" uniqueCount="75">
  <si>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</si>
  <si>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</si>
  <si>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</si>
  <si>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</si>
  <si>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</si>
  <si>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</si>
  <si>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</si>
  <si>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</si>
  <si>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</si>
  <si>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</si>
  <si>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</si>
  <si>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</si>
  <si>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</si>
  <si>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</si>
  <si>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</si>
  <si>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</si>
  <si>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</si>
  <si>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</si>
  <si>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</si>
  <si>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</si>
  <si>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</si>
  <si>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</si>
  <si>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</si>
  <si>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</si>
  <si>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</si>
  <si>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</si>
  <si>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</si>
  <si>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</si>
  <si>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</si>
  <si>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</si>
  <si>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</si>
  <si>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</si>
  <si>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</si>
  <si>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</si>
  <si>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</si>
  <si>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</si>
  <si>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</si>
  <si>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Ostale najamnine i zakupnine</t>
  </si>
  <si>
    <t>Zdravstvene i veterinarske usluge</t>
  </si>
  <si>
    <t>Usluge ažuriranja računalnih baza</t>
  </si>
  <si>
    <t>Ostale nespomenute usluge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</si>
  <si>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</si>
  <si>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</si>
  <si>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</si>
  <si>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</si>
  <si>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</si>
  <si>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</si>
  <si>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Naknade iz proračuna u naravi</t>
  </si>
  <si>
    <t>UKUPNO  I</t>
  </si>
  <si>
    <t>Knjige u knjižnicama</t>
  </si>
  <si>
    <t>Računala i računalna oprema</t>
  </si>
  <si>
    <t>Uredski namještaj</t>
  </si>
  <si>
    <t>Sportska i glazbena oprema</t>
  </si>
  <si>
    <t>Uređaji</t>
  </si>
  <si>
    <t>Oprema</t>
  </si>
  <si>
    <t>Dodatna ulaganja na građevinskim objektima</t>
  </si>
  <si>
    <t>javna nabava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</si>
  <si>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</si>
  <si>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</si>
  <si>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</si>
  <si>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</si>
  <si>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</si>
  <si>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</si>
  <si>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</si>
  <si>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</si>
  <si>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ugo</t>
  </si>
  <si>
    <t>Namirnice za školsku kuhinju - Ostali prehrambeni proizvodi</t>
  </si>
  <si>
    <t>UKUPNO III</t>
  </si>
  <si>
    <t>UKUPNO</t>
  </si>
  <si>
    <t>_____________________________</t>
  </si>
  <si>
    <t>Ravnatelj:</t>
  </si>
  <si>
    <t>Predsjednik Školskog odbora</t>
  </si>
  <si>
    <t>_________________</t>
  </si>
  <si>
    <t xml:space="preserve">PLAN JEDNOSTAVNE NABAVE OŠ"VLADIMIR NAZOR" TRENKOVO  </t>
  </si>
  <si>
    <t>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</si>
</sst>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28" xfId="0" applyBorder="1"/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55" workbookViewId="0">
      <selection activeCell="I6" sqref="I6"/>
    </sheetView>
  </sheetViews>
  <sheetFormatPr defaultRowHeight="14.4" x14ac:dyDescent="0.3"/>
  <cols>
    <col min="2" max="2" width="30.77734375" customWidth="1"/>
    <col min="3" max="4" width="11.77734375" customWidth="1"/>
    <col min="5" max="5" width="10.77734375" customWidth="1"/>
    <col min="6" max="6" width="10.77734375" style="67" customWidth="1"/>
  </cols>
  <sheetData>
    <row r="1" spans="1:11" ht="17.399999999999999" customHeight="1" x14ac:dyDescent="0.3">
      <c r="B1" s="83" t="s">
        <v>73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ht="18" thickBot="1" x14ac:dyDescent="0.35">
      <c r="A2" s="1"/>
      <c r="B2" s="1"/>
      <c r="C2" s="84" t="s">
        <v>74</v>
      </c>
      <c r="D2" s="1"/>
      <c r="E2" s="1"/>
      <c r="F2" s="65"/>
    </row>
    <row r="3" spans="1:11" x14ac:dyDescent="0.3">
      <c r="A3" s="2"/>
      <c r="B3" s="3"/>
      <c r="C3" s="82" t="s">
        <v>0</v>
      </c>
      <c r="D3" s="82"/>
      <c r="E3" s="82"/>
      <c r="F3" s="82"/>
    </row>
    <row r="4" spans="1:11" ht="52.8" x14ac:dyDescent="0.3">
      <c r="A4" s="4" t="s">
        <v>1</v>
      </c>
      <c r="B4" s="5" t="s">
        <v>2</v>
      </c>
      <c r="C4" s="6" t="s">
        <v>3</v>
      </c>
      <c r="D4" s="6" t="s">
        <v>4</v>
      </c>
      <c r="E4" s="62" t="s">
        <v>5</v>
      </c>
      <c r="F4" s="66" t="s">
        <v>6</v>
      </c>
    </row>
    <row r="5" spans="1:11" ht="15.6" x14ac:dyDescent="0.3">
      <c r="A5" s="7">
        <v>3211</v>
      </c>
      <c r="B5" s="8" t="s">
        <v>7</v>
      </c>
      <c r="C5" s="9">
        <v>8000</v>
      </c>
      <c r="D5" s="10">
        <v>8000</v>
      </c>
      <c r="E5" s="11" t="s">
        <v>8</v>
      </c>
      <c r="F5" s="68" t="s">
        <v>9</v>
      </c>
    </row>
    <row r="6" spans="1:11" ht="31.2" x14ac:dyDescent="0.3">
      <c r="A6" s="12">
        <v>3213</v>
      </c>
      <c r="B6" s="13" t="s">
        <v>10</v>
      </c>
      <c r="C6" s="14">
        <f>D6-(D6*20/100)</f>
        <v>800</v>
      </c>
      <c r="D6" s="15">
        <v>1000</v>
      </c>
      <c r="E6" s="16" t="s">
        <v>8</v>
      </c>
      <c r="F6" s="69" t="s">
        <v>9</v>
      </c>
    </row>
    <row r="7" spans="1:11" ht="36" x14ac:dyDescent="0.3">
      <c r="A7" s="12">
        <v>32211</v>
      </c>
      <c r="B7" s="13" t="s">
        <v>11</v>
      </c>
      <c r="C7" s="14">
        <f t="shared" ref="C7:C48" si="0">D7-(D7*20/100)</f>
        <v>18400</v>
      </c>
      <c r="D7" s="15">
        <v>23000</v>
      </c>
      <c r="E7" s="16" t="s">
        <v>12</v>
      </c>
      <c r="F7" s="69" t="s">
        <v>13</v>
      </c>
    </row>
    <row r="8" spans="1:11" ht="15.6" x14ac:dyDescent="0.3">
      <c r="A8" s="12">
        <v>32212</v>
      </c>
      <c r="B8" s="13" t="s">
        <v>14</v>
      </c>
      <c r="C8" s="14">
        <f t="shared" si="0"/>
        <v>2400</v>
      </c>
      <c r="D8" s="15">
        <v>3000</v>
      </c>
      <c r="E8" s="16" t="s">
        <v>8</v>
      </c>
      <c r="F8" s="69" t="s">
        <v>9</v>
      </c>
    </row>
    <row r="9" spans="1:11" ht="36" x14ac:dyDescent="0.3">
      <c r="A9" s="12">
        <v>32214</v>
      </c>
      <c r="B9" s="13" t="s">
        <v>15</v>
      </c>
      <c r="C9" s="14">
        <f t="shared" si="0"/>
        <v>14400</v>
      </c>
      <c r="D9" s="15">
        <v>18000</v>
      </c>
      <c r="E9" s="16" t="s">
        <v>12</v>
      </c>
      <c r="F9" s="69" t="s">
        <v>13</v>
      </c>
    </row>
    <row r="10" spans="1:11" ht="31.2" x14ac:dyDescent="0.3">
      <c r="A10" s="12">
        <v>32216</v>
      </c>
      <c r="B10" s="13" t="s">
        <v>16</v>
      </c>
      <c r="C10" s="14">
        <f t="shared" si="0"/>
        <v>400</v>
      </c>
      <c r="D10" s="15">
        <v>500</v>
      </c>
      <c r="E10" s="16" t="s">
        <v>17</v>
      </c>
      <c r="F10" s="69" t="s">
        <v>9</v>
      </c>
    </row>
    <row r="11" spans="1:11" ht="36" x14ac:dyDescent="0.3">
      <c r="A11" s="12">
        <v>32219</v>
      </c>
      <c r="B11" s="13" t="s">
        <v>18</v>
      </c>
      <c r="C11" s="14">
        <f t="shared" si="0"/>
        <v>5600</v>
      </c>
      <c r="D11" s="15">
        <v>7000</v>
      </c>
      <c r="E11" s="16" t="s">
        <v>12</v>
      </c>
      <c r="F11" s="69" t="s">
        <v>9</v>
      </c>
    </row>
    <row r="12" spans="1:11" ht="15.6" x14ac:dyDescent="0.3">
      <c r="A12" s="12">
        <v>32231</v>
      </c>
      <c r="B12" s="13" t="s">
        <v>19</v>
      </c>
      <c r="C12" s="14">
        <f t="shared" si="0"/>
        <v>36000</v>
      </c>
      <c r="D12" s="15">
        <v>45000</v>
      </c>
      <c r="E12" s="16" t="s">
        <v>8</v>
      </c>
      <c r="F12" s="69" t="s">
        <v>13</v>
      </c>
    </row>
    <row r="13" spans="1:11" ht="15.6" x14ac:dyDescent="0.3">
      <c r="A13" s="12">
        <v>32233</v>
      </c>
      <c r="B13" s="13" t="s">
        <v>20</v>
      </c>
      <c r="C13" s="14">
        <f t="shared" si="0"/>
        <v>64000</v>
      </c>
      <c r="D13" s="15">
        <v>80000</v>
      </c>
      <c r="E13" s="16" t="s">
        <v>8</v>
      </c>
      <c r="F13" s="69" t="s">
        <v>13</v>
      </c>
    </row>
    <row r="14" spans="1:11" ht="24" x14ac:dyDescent="0.3">
      <c r="A14" s="12">
        <v>32234</v>
      </c>
      <c r="B14" s="13" t="s">
        <v>21</v>
      </c>
      <c r="C14" s="14">
        <f t="shared" si="0"/>
        <v>5600</v>
      </c>
      <c r="D14" s="15">
        <v>7000</v>
      </c>
      <c r="E14" s="16" t="s">
        <v>17</v>
      </c>
      <c r="F14" s="69" t="s">
        <v>9</v>
      </c>
    </row>
    <row r="15" spans="1:11" ht="31.2" x14ac:dyDescent="0.3">
      <c r="A15" s="12">
        <v>3224</v>
      </c>
      <c r="B15" s="13" t="s">
        <v>22</v>
      </c>
      <c r="C15" s="14">
        <f t="shared" si="0"/>
        <v>32000</v>
      </c>
      <c r="D15" s="15">
        <v>40000</v>
      </c>
      <c r="E15" s="16" t="s">
        <v>17</v>
      </c>
      <c r="F15" s="69" t="s">
        <v>9</v>
      </c>
    </row>
    <row r="16" spans="1:11" ht="15.6" x14ac:dyDescent="0.3">
      <c r="A16" s="12">
        <v>32251</v>
      </c>
      <c r="B16" s="13" t="s">
        <v>23</v>
      </c>
      <c r="C16" s="14">
        <f t="shared" si="0"/>
        <v>1195.2</v>
      </c>
      <c r="D16" s="15">
        <v>1494</v>
      </c>
      <c r="E16" s="16" t="s">
        <v>8</v>
      </c>
      <c r="F16" s="69" t="s">
        <v>9</v>
      </c>
    </row>
    <row r="17" spans="1:6" ht="31.2" x14ac:dyDescent="0.3">
      <c r="A17" s="12">
        <v>32271</v>
      </c>
      <c r="B17" s="13" t="s">
        <v>24</v>
      </c>
      <c r="C17" s="14">
        <f t="shared" si="0"/>
        <v>0</v>
      </c>
      <c r="D17" s="15">
        <v>0</v>
      </c>
      <c r="E17" s="16" t="s">
        <v>17</v>
      </c>
      <c r="F17" s="69" t="s">
        <v>9</v>
      </c>
    </row>
    <row r="18" spans="1:6" ht="15.6" x14ac:dyDescent="0.3">
      <c r="A18" s="12">
        <v>32311</v>
      </c>
      <c r="B18" s="13" t="s">
        <v>25</v>
      </c>
      <c r="C18" s="14">
        <f t="shared" si="0"/>
        <v>12000</v>
      </c>
      <c r="D18" s="15">
        <v>15000</v>
      </c>
      <c r="E18" s="16" t="s">
        <v>8</v>
      </c>
      <c r="F18" s="69" t="s">
        <v>13</v>
      </c>
    </row>
    <row r="19" spans="1:6" ht="15.6" x14ac:dyDescent="0.3">
      <c r="A19" s="12">
        <v>32312</v>
      </c>
      <c r="B19" s="13" t="s">
        <v>26</v>
      </c>
      <c r="C19" s="14">
        <f t="shared" si="0"/>
        <v>0</v>
      </c>
      <c r="D19" s="15">
        <v>0</v>
      </c>
      <c r="E19" s="16" t="s">
        <v>8</v>
      </c>
      <c r="F19" s="69" t="s">
        <v>13</v>
      </c>
    </row>
    <row r="20" spans="1:6" ht="24" x14ac:dyDescent="0.3">
      <c r="A20" s="12">
        <v>32313</v>
      </c>
      <c r="B20" s="13" t="s">
        <v>27</v>
      </c>
      <c r="C20" s="14">
        <f t="shared" si="0"/>
        <v>2400</v>
      </c>
      <c r="D20" s="15">
        <v>3000</v>
      </c>
      <c r="E20" s="16" t="s">
        <v>17</v>
      </c>
      <c r="F20" s="69" t="s">
        <v>13</v>
      </c>
    </row>
    <row r="21" spans="1:6" ht="36" x14ac:dyDescent="0.3">
      <c r="A21" s="12">
        <v>32321</v>
      </c>
      <c r="B21" s="13" t="s">
        <v>28</v>
      </c>
      <c r="C21" s="14">
        <f t="shared" si="0"/>
        <v>8000</v>
      </c>
      <c r="D21" s="15">
        <v>10000</v>
      </c>
      <c r="E21" s="16" t="s">
        <v>12</v>
      </c>
      <c r="F21" s="69" t="s">
        <v>29</v>
      </c>
    </row>
    <row r="22" spans="1:6" ht="36" x14ac:dyDescent="0.3">
      <c r="A22" s="12">
        <v>32322</v>
      </c>
      <c r="B22" s="13" t="s">
        <v>30</v>
      </c>
      <c r="C22" s="14">
        <f t="shared" si="0"/>
        <v>8000</v>
      </c>
      <c r="D22" s="15">
        <v>10000</v>
      </c>
      <c r="E22" s="16" t="s">
        <v>12</v>
      </c>
      <c r="F22" s="69" t="s">
        <v>29</v>
      </c>
    </row>
    <row r="23" spans="1:6" ht="24" x14ac:dyDescent="0.3">
      <c r="A23" s="17">
        <v>3233</v>
      </c>
      <c r="B23" s="13" t="s">
        <v>31</v>
      </c>
      <c r="C23" s="18">
        <f t="shared" si="0"/>
        <v>800</v>
      </c>
      <c r="D23" s="19">
        <v>1000</v>
      </c>
      <c r="E23" s="16" t="s">
        <v>17</v>
      </c>
      <c r="F23" s="69" t="s">
        <v>9</v>
      </c>
    </row>
    <row r="24" spans="1:6" ht="15.6" x14ac:dyDescent="0.3">
      <c r="A24" s="12">
        <v>32341</v>
      </c>
      <c r="B24" s="13" t="s">
        <v>32</v>
      </c>
      <c r="C24" s="14">
        <f t="shared" si="0"/>
        <v>8000</v>
      </c>
      <c r="D24" s="15">
        <v>10000</v>
      </c>
      <c r="E24" s="16" t="s">
        <v>8</v>
      </c>
      <c r="F24" s="69" t="s">
        <v>13</v>
      </c>
    </row>
    <row r="25" spans="1:6" ht="15.6" x14ac:dyDescent="0.3">
      <c r="A25" s="12">
        <v>32342</v>
      </c>
      <c r="B25" s="13" t="s">
        <v>33</v>
      </c>
      <c r="C25" s="14">
        <f t="shared" si="0"/>
        <v>5600</v>
      </c>
      <c r="D25" s="15">
        <v>7000</v>
      </c>
      <c r="E25" s="16" t="s">
        <v>8</v>
      </c>
      <c r="F25" s="69" t="s">
        <v>13</v>
      </c>
    </row>
    <row r="26" spans="1:6" ht="15.6" x14ac:dyDescent="0.3">
      <c r="A26" s="12">
        <v>32343</v>
      </c>
      <c r="B26" s="13" t="s">
        <v>34</v>
      </c>
      <c r="C26" s="14">
        <f t="shared" si="0"/>
        <v>1440</v>
      </c>
      <c r="D26" s="15">
        <v>1800</v>
      </c>
      <c r="E26" s="16" t="s">
        <v>8</v>
      </c>
      <c r="F26" s="69" t="s">
        <v>13</v>
      </c>
    </row>
    <row r="27" spans="1:6" ht="15.6" x14ac:dyDescent="0.3">
      <c r="A27" s="12">
        <v>32344</v>
      </c>
      <c r="B27" s="13" t="s">
        <v>35</v>
      </c>
      <c r="C27" s="14">
        <f t="shared" si="0"/>
        <v>1200</v>
      </c>
      <c r="D27" s="15">
        <v>1500</v>
      </c>
      <c r="E27" s="16" t="s">
        <v>8</v>
      </c>
      <c r="F27" s="69" t="s">
        <v>9</v>
      </c>
    </row>
    <row r="28" spans="1:6" ht="15.6" x14ac:dyDescent="0.3">
      <c r="A28" s="12">
        <v>32349</v>
      </c>
      <c r="B28" s="13" t="s">
        <v>36</v>
      </c>
      <c r="C28" s="14">
        <f t="shared" si="0"/>
        <v>4880</v>
      </c>
      <c r="D28" s="15">
        <v>6100</v>
      </c>
      <c r="E28" s="16" t="s">
        <v>8</v>
      </c>
      <c r="F28" s="69"/>
    </row>
    <row r="29" spans="1:6" ht="24" x14ac:dyDescent="0.3">
      <c r="A29" s="12">
        <v>32359</v>
      </c>
      <c r="B29" s="13" t="s">
        <v>37</v>
      </c>
      <c r="C29" s="14">
        <f t="shared" si="0"/>
        <v>0</v>
      </c>
      <c r="D29" s="15">
        <v>0</v>
      </c>
      <c r="E29" s="16" t="s">
        <v>17</v>
      </c>
      <c r="F29" s="69" t="s">
        <v>13</v>
      </c>
    </row>
    <row r="30" spans="1:6" ht="31.2" x14ac:dyDescent="0.3">
      <c r="A30" s="12">
        <v>3236</v>
      </c>
      <c r="B30" s="13" t="s">
        <v>38</v>
      </c>
      <c r="C30" s="14">
        <f t="shared" si="0"/>
        <v>6400</v>
      </c>
      <c r="D30" s="15">
        <v>8000</v>
      </c>
      <c r="E30" s="16" t="s">
        <v>8</v>
      </c>
      <c r="F30" s="69" t="s">
        <v>13</v>
      </c>
    </row>
    <row r="31" spans="1:6" ht="31.2" x14ac:dyDescent="0.3">
      <c r="A31" s="12">
        <v>3238</v>
      </c>
      <c r="B31" s="13" t="s">
        <v>39</v>
      </c>
      <c r="C31" s="14">
        <f t="shared" si="0"/>
        <v>4000</v>
      </c>
      <c r="D31" s="15">
        <v>5000</v>
      </c>
      <c r="E31" s="16" t="s">
        <v>17</v>
      </c>
      <c r="F31" s="69" t="s">
        <v>13</v>
      </c>
    </row>
    <row r="32" spans="1:6" ht="24" x14ac:dyDescent="0.3">
      <c r="A32" s="12">
        <v>3239</v>
      </c>
      <c r="B32" s="13" t="s">
        <v>40</v>
      </c>
      <c r="C32" s="14">
        <f t="shared" si="0"/>
        <v>0</v>
      </c>
      <c r="D32" s="15">
        <v>0</v>
      </c>
      <c r="E32" s="16" t="s">
        <v>17</v>
      </c>
      <c r="F32" s="69" t="s">
        <v>9</v>
      </c>
    </row>
    <row r="33" spans="1:6" ht="15.6" x14ac:dyDescent="0.3">
      <c r="A33" s="17">
        <v>3292</v>
      </c>
      <c r="B33" s="13" t="s">
        <v>41</v>
      </c>
      <c r="C33" s="18">
        <v>0</v>
      </c>
      <c r="D33" s="19">
        <v>0</v>
      </c>
      <c r="E33" s="16" t="s">
        <v>8</v>
      </c>
      <c r="F33" s="69" t="s">
        <v>13</v>
      </c>
    </row>
    <row r="34" spans="1:6" ht="24" x14ac:dyDescent="0.3">
      <c r="A34" s="17">
        <v>3293</v>
      </c>
      <c r="B34" s="13" t="s">
        <v>42</v>
      </c>
      <c r="C34" s="18">
        <f t="shared" si="0"/>
        <v>0</v>
      </c>
      <c r="D34" s="19">
        <v>0</v>
      </c>
      <c r="E34" s="16" t="s">
        <v>17</v>
      </c>
      <c r="F34" s="69" t="s">
        <v>9</v>
      </c>
    </row>
    <row r="35" spans="1:6" ht="24" x14ac:dyDescent="0.3">
      <c r="A35" s="17">
        <v>3294</v>
      </c>
      <c r="B35" s="13" t="s">
        <v>43</v>
      </c>
      <c r="C35" s="18">
        <f t="shared" si="0"/>
        <v>0</v>
      </c>
      <c r="D35" s="19">
        <v>0</v>
      </c>
      <c r="E35" s="16" t="s">
        <v>17</v>
      </c>
      <c r="F35" s="69" t="s">
        <v>9</v>
      </c>
    </row>
    <row r="36" spans="1:6" ht="24" x14ac:dyDescent="0.3">
      <c r="A36" s="17">
        <v>3295</v>
      </c>
      <c r="B36" s="13" t="s">
        <v>44</v>
      </c>
      <c r="C36" s="18">
        <v>0</v>
      </c>
      <c r="D36" s="19">
        <v>0</v>
      </c>
      <c r="E36" s="16" t="s">
        <v>17</v>
      </c>
      <c r="F36" s="69" t="s">
        <v>9</v>
      </c>
    </row>
    <row r="37" spans="1:6" ht="31.2" x14ac:dyDescent="0.3">
      <c r="A37" s="12">
        <v>3299</v>
      </c>
      <c r="B37" s="13" t="s">
        <v>45</v>
      </c>
      <c r="C37" s="14">
        <f t="shared" si="0"/>
        <v>4000</v>
      </c>
      <c r="D37" s="15">
        <v>5000</v>
      </c>
      <c r="E37" s="16" t="s">
        <v>17</v>
      </c>
      <c r="F37" s="69" t="s">
        <v>9</v>
      </c>
    </row>
    <row r="38" spans="1:6" ht="31.2" x14ac:dyDescent="0.3">
      <c r="A38" s="20">
        <v>3431</v>
      </c>
      <c r="B38" s="21" t="s">
        <v>46</v>
      </c>
      <c r="C38" s="22">
        <f t="shared" si="0"/>
        <v>1600</v>
      </c>
      <c r="D38" s="23">
        <v>2000</v>
      </c>
      <c r="E38" s="24" t="s">
        <v>17</v>
      </c>
      <c r="F38" s="70" t="s">
        <v>13</v>
      </c>
    </row>
    <row r="39" spans="1:6" ht="24" x14ac:dyDescent="0.3">
      <c r="A39" s="20">
        <v>3722</v>
      </c>
      <c r="B39" s="21" t="s">
        <v>47</v>
      </c>
      <c r="C39" s="22">
        <f t="shared" si="0"/>
        <v>32000</v>
      </c>
      <c r="D39" s="23">
        <v>40000</v>
      </c>
      <c r="E39" s="24" t="s">
        <v>17</v>
      </c>
      <c r="F39" s="70" t="s">
        <v>13</v>
      </c>
    </row>
    <row r="40" spans="1:6" ht="15.6" x14ac:dyDescent="0.3">
      <c r="A40" s="25"/>
      <c r="B40" s="26" t="s">
        <v>48</v>
      </c>
      <c r="C40" s="27">
        <f>D40-(D40*20/100)</f>
        <v>287515.2</v>
      </c>
      <c r="D40" s="27">
        <f>SUM(D5:D39)</f>
        <v>359394</v>
      </c>
      <c r="E40" s="63"/>
      <c r="F40" s="71"/>
    </row>
    <row r="41" spans="1:6" ht="20.399999999999999" x14ac:dyDescent="0.3">
      <c r="A41" s="28">
        <v>4241</v>
      </c>
      <c r="B41" s="29" t="s">
        <v>49</v>
      </c>
      <c r="C41" s="22">
        <f t="shared" si="0"/>
        <v>0</v>
      </c>
      <c r="D41" s="30">
        <v>0</v>
      </c>
      <c r="E41" s="64" t="s">
        <v>17</v>
      </c>
      <c r="F41" s="72" t="s">
        <v>9</v>
      </c>
    </row>
    <row r="42" spans="1:6" ht="15.6" x14ac:dyDescent="0.3">
      <c r="A42" s="31">
        <v>42211</v>
      </c>
      <c r="B42" s="32" t="s">
        <v>50</v>
      </c>
      <c r="C42" s="22">
        <v>0</v>
      </c>
      <c r="D42" s="33"/>
      <c r="E42" s="38"/>
      <c r="F42" s="73"/>
    </row>
    <row r="43" spans="1:6" ht="15.6" x14ac:dyDescent="0.3">
      <c r="A43" s="17">
        <v>42212</v>
      </c>
      <c r="B43" s="34" t="s">
        <v>51</v>
      </c>
      <c r="C43" s="22">
        <f t="shared" si="0"/>
        <v>0</v>
      </c>
      <c r="D43" s="18"/>
      <c r="E43" s="39"/>
      <c r="F43" s="74"/>
    </row>
    <row r="44" spans="1:6" ht="15.6" x14ac:dyDescent="0.3">
      <c r="A44" s="17">
        <v>4226</v>
      </c>
      <c r="B44" s="34" t="s">
        <v>52</v>
      </c>
      <c r="C44" s="22">
        <v>0</v>
      </c>
      <c r="D44" s="18"/>
      <c r="E44" s="39"/>
      <c r="F44" s="74"/>
    </row>
    <row r="45" spans="1:6" ht="15.6" x14ac:dyDescent="0.3">
      <c r="A45" s="17">
        <v>42271</v>
      </c>
      <c r="B45" s="34" t="s">
        <v>53</v>
      </c>
      <c r="C45" s="22">
        <f t="shared" si="0"/>
        <v>0</v>
      </c>
      <c r="D45" s="18"/>
      <c r="E45" s="39"/>
      <c r="F45" s="74"/>
    </row>
    <row r="46" spans="1:6" ht="15.6" x14ac:dyDescent="0.3">
      <c r="A46" s="17">
        <v>42273</v>
      </c>
      <c r="B46" s="34" t="s">
        <v>54</v>
      </c>
      <c r="C46" s="22">
        <f t="shared" si="0"/>
        <v>0</v>
      </c>
      <c r="D46" s="18"/>
      <c r="E46" s="39"/>
      <c r="F46" s="74"/>
    </row>
    <row r="47" spans="1:6" ht="31.2" x14ac:dyDescent="0.3">
      <c r="A47" s="17">
        <v>4511</v>
      </c>
      <c r="B47" s="34" t="s">
        <v>55</v>
      </c>
      <c r="C47" s="35">
        <v>0</v>
      </c>
      <c r="D47" s="35">
        <v>0</v>
      </c>
      <c r="E47" s="43" t="s">
        <v>56</v>
      </c>
      <c r="F47" s="75" t="s">
        <v>13</v>
      </c>
    </row>
    <row r="48" spans="1:6" ht="15.6" x14ac:dyDescent="0.3">
      <c r="A48" s="36"/>
      <c r="B48" s="37" t="s">
        <v>57</v>
      </c>
      <c r="C48" s="27">
        <f t="shared" si="0"/>
        <v>0</v>
      </c>
      <c r="D48" s="27">
        <f>SUM(D41:D47)</f>
        <v>0</v>
      </c>
      <c r="E48" s="63"/>
      <c r="F48" s="71"/>
    </row>
    <row r="49" spans="1:6" ht="31.2" x14ac:dyDescent="0.3">
      <c r="A49" s="7">
        <v>32224</v>
      </c>
      <c r="B49" s="8" t="s">
        <v>58</v>
      </c>
      <c r="C49" s="9">
        <f>D49-(D49*20/100)</f>
        <v>32000</v>
      </c>
      <c r="D49" s="10">
        <v>40000</v>
      </c>
      <c r="E49" s="38" t="s">
        <v>12</v>
      </c>
      <c r="F49" s="73" t="s">
        <v>13</v>
      </c>
    </row>
    <row r="50" spans="1:6" ht="31.2" x14ac:dyDescent="0.3">
      <c r="A50" s="12">
        <v>32224</v>
      </c>
      <c r="B50" s="13" t="s">
        <v>59</v>
      </c>
      <c r="C50" s="9">
        <f t="shared" ref="C50:C55" si="1">D50-(D50*20/100)</f>
        <v>6400</v>
      </c>
      <c r="D50" s="15">
        <v>8000</v>
      </c>
      <c r="E50" s="39" t="s">
        <v>12</v>
      </c>
      <c r="F50" s="74" t="s">
        <v>60</v>
      </c>
    </row>
    <row r="51" spans="1:6" ht="31.2" x14ac:dyDescent="0.3">
      <c r="A51" s="12">
        <v>32224</v>
      </c>
      <c r="B51" s="13" t="s">
        <v>61</v>
      </c>
      <c r="C51" s="9">
        <f t="shared" si="1"/>
        <v>12000</v>
      </c>
      <c r="D51" s="15">
        <v>15000</v>
      </c>
      <c r="E51" s="39" t="s">
        <v>12</v>
      </c>
      <c r="F51" s="74" t="s">
        <v>13</v>
      </c>
    </row>
    <row r="52" spans="1:6" ht="31.2" x14ac:dyDescent="0.3">
      <c r="A52" s="12">
        <v>32224</v>
      </c>
      <c r="B52" s="13" t="s">
        <v>62</v>
      </c>
      <c r="C52" s="9">
        <f t="shared" si="1"/>
        <v>4000</v>
      </c>
      <c r="D52" s="15">
        <v>5000</v>
      </c>
      <c r="E52" s="39" t="s">
        <v>12</v>
      </c>
      <c r="F52" s="74" t="s">
        <v>13</v>
      </c>
    </row>
    <row r="53" spans="1:6" ht="31.2" x14ac:dyDescent="0.3">
      <c r="A53" s="12">
        <v>32224</v>
      </c>
      <c r="B53" s="13" t="s">
        <v>63</v>
      </c>
      <c r="C53" s="9">
        <f t="shared" si="1"/>
        <v>8000</v>
      </c>
      <c r="D53" s="15">
        <v>10000</v>
      </c>
      <c r="E53" s="39" t="s">
        <v>12</v>
      </c>
      <c r="F53" s="74" t="s">
        <v>13</v>
      </c>
    </row>
    <row r="54" spans="1:6" ht="46.8" x14ac:dyDescent="0.3">
      <c r="A54" s="40">
        <v>32224</v>
      </c>
      <c r="B54" s="41" t="s">
        <v>64</v>
      </c>
      <c r="C54" s="9">
        <f t="shared" si="1"/>
        <v>5600</v>
      </c>
      <c r="D54" s="42">
        <v>7000</v>
      </c>
      <c r="E54" s="43" t="s">
        <v>12</v>
      </c>
      <c r="F54" s="75" t="s">
        <v>65</v>
      </c>
    </row>
    <row r="55" spans="1:6" ht="31.2" x14ac:dyDescent="0.3">
      <c r="A55" s="44">
        <v>32224</v>
      </c>
      <c r="B55" s="21" t="s">
        <v>66</v>
      </c>
      <c r="C55" s="9">
        <f t="shared" si="1"/>
        <v>12000</v>
      </c>
      <c r="D55" s="42">
        <v>15000</v>
      </c>
      <c r="E55" s="43" t="s">
        <v>12</v>
      </c>
      <c r="F55" s="75" t="s">
        <v>13</v>
      </c>
    </row>
    <row r="56" spans="1:6" ht="15.6" x14ac:dyDescent="0.3">
      <c r="A56" s="45"/>
      <c r="B56" s="26" t="s">
        <v>67</v>
      </c>
      <c r="C56" s="46">
        <f t="shared" ref="C56" si="2">D56-(D56*20/100)</f>
        <v>80000</v>
      </c>
      <c r="D56" s="27">
        <f>SUM(D49:D55)</f>
        <v>100000</v>
      </c>
      <c r="E56" s="63"/>
      <c r="F56" s="71"/>
    </row>
    <row r="57" spans="1:6" ht="15" thickBot="1" x14ac:dyDescent="0.35">
      <c r="A57" s="47"/>
      <c r="B57" s="48" t="s">
        <v>68</v>
      </c>
      <c r="C57" s="46">
        <f>D57-(D57*20/100)</f>
        <v>367515.2</v>
      </c>
      <c r="D57" s="49">
        <f>SUM(D40+D48+D56)</f>
        <v>459394</v>
      </c>
      <c r="E57" s="49">
        <f>SUM(E40+E48+E56)</f>
        <v>0</v>
      </c>
      <c r="F57" s="76">
        <f>SUM(F40+F48+F56)</f>
        <v>0</v>
      </c>
    </row>
    <row r="58" spans="1:6" ht="15.6" x14ac:dyDescent="0.3">
      <c r="A58" s="50"/>
      <c r="B58" s="50"/>
      <c r="C58" s="51"/>
      <c r="D58" s="52"/>
      <c r="E58" s="52"/>
      <c r="F58" s="81"/>
    </row>
    <row r="59" spans="1:6" ht="15.6" x14ac:dyDescent="0.3">
      <c r="A59" s="53"/>
      <c r="B59" s="54"/>
      <c r="C59" s="55"/>
      <c r="D59" s="56"/>
      <c r="E59" s="57"/>
      <c r="F59" s="79"/>
    </row>
    <row r="60" spans="1:6" ht="15.6" x14ac:dyDescent="0.3">
      <c r="A60" s="58"/>
      <c r="B60" s="59"/>
      <c r="C60" s="59" t="s">
        <v>70</v>
      </c>
      <c r="D60" s="59"/>
      <c r="E60" s="60" t="s">
        <v>71</v>
      </c>
      <c r="F60" s="77"/>
    </row>
    <row r="61" spans="1:6" ht="15.6" x14ac:dyDescent="0.3">
      <c r="A61" s="58"/>
      <c r="B61" s="59"/>
      <c r="C61" s="59" t="s">
        <v>72</v>
      </c>
      <c r="D61" s="59"/>
      <c r="E61" s="61" t="s">
        <v>69</v>
      </c>
      <c r="F61" s="77"/>
    </row>
    <row r="62" spans="1:6" ht="15.6" x14ac:dyDescent="0.3">
      <c r="A62" s="58"/>
      <c r="B62" s="59"/>
      <c r="C62" s="59"/>
      <c r="D62" s="59"/>
      <c r="E62" s="78"/>
      <c r="F62" s="79"/>
    </row>
    <row r="63" spans="1:6" ht="15.6" x14ac:dyDescent="0.3">
      <c r="A63" s="53"/>
      <c r="B63" s="54"/>
      <c r="C63" s="55"/>
      <c r="D63" s="56"/>
      <c r="E63" s="57"/>
      <c r="F63" s="79"/>
    </row>
    <row r="64" spans="1:6" x14ac:dyDescent="0.3">
      <c r="E64" s="80"/>
      <c r="F64" s="80"/>
    </row>
    <row r="65" spans="5:6" x14ac:dyDescent="0.3">
      <c r="E65" s="80"/>
      <c r="F65" s="80"/>
    </row>
    <row r="66" spans="5:6" x14ac:dyDescent="0.3">
      <c r="E66" s="80"/>
      <c r="F66" s="80"/>
    </row>
    <row r="67" spans="5:6" x14ac:dyDescent="0.3">
      <c r="E67" s="80"/>
      <c r="F67" s="80"/>
    </row>
    <row r="68" spans="5:6" x14ac:dyDescent="0.3">
      <c r="E68" s="80"/>
      <c r="F68" s="80"/>
    </row>
    <row r="69" spans="5:6" x14ac:dyDescent="0.3">
      <c r="E69" s="80"/>
      <c r="F69" s="80"/>
    </row>
    <row r="70" spans="5:6" x14ac:dyDescent="0.3">
      <c r="E70" s="80"/>
      <c r="F70" s="80"/>
    </row>
    <row r="71" spans="5:6" x14ac:dyDescent="0.3">
      <c r="E71" s="80"/>
      <c r="F71" s="80"/>
    </row>
    <row r="72" spans="5:6" x14ac:dyDescent="0.3">
      <c r="E72" s="80"/>
      <c r="F72" s="80"/>
    </row>
    <row r="73" spans="5:6" x14ac:dyDescent="0.3">
      <c r="E73" s="80"/>
      <c r="F73" s="80"/>
    </row>
    <row r="74" spans="5:6" x14ac:dyDescent="0.3">
      <c r="E74" s="80"/>
      <c r="F74" s="80"/>
    </row>
    <row r="75" spans="5:6" x14ac:dyDescent="0.3">
      <c r="E75" s="80"/>
      <c r="F75" s="80"/>
    </row>
    <row r="76" spans="5:6" x14ac:dyDescent="0.3">
      <c r="E76" s="80"/>
      <c r="F76" s="80"/>
    </row>
    <row r="77" spans="5:6" x14ac:dyDescent="0.3">
      <c r="E77" s="80"/>
      <c r="F77" s="80"/>
    </row>
    <row r="78" spans="5:6" x14ac:dyDescent="0.3">
      <c r="E78" s="80"/>
      <c r="F78" s="80"/>
    </row>
    <row r="79" spans="5:6" x14ac:dyDescent="0.3">
      <c r="E79" s="80"/>
      <c r="F79" s="80"/>
    </row>
    <row r="80" spans="5:6" x14ac:dyDescent="0.3">
      <c r="E80" s="80"/>
      <c r="F80" s="80"/>
    </row>
    <row r="81" spans="5:6" x14ac:dyDescent="0.3">
      <c r="E81" s="80"/>
      <c r="F81" s="80"/>
    </row>
    <row r="82" spans="5:6" x14ac:dyDescent="0.3">
      <c r="E82" s="80"/>
      <c r="F82" s="80"/>
    </row>
    <row r="83" spans="5:6" x14ac:dyDescent="0.3">
      <c r="E83" s="80"/>
      <c r="F83" s="80"/>
    </row>
    <row r="84" spans="5:6" x14ac:dyDescent="0.3">
      <c r="E84" s="80"/>
      <c r="F84" s="80"/>
    </row>
    <row r="85" spans="5:6" x14ac:dyDescent="0.3">
      <c r="E85" s="80"/>
      <c r="F85" s="80"/>
    </row>
    <row r="86" spans="5:6" x14ac:dyDescent="0.3">
      <c r="E86" s="80"/>
      <c r="F86" s="80"/>
    </row>
    <row r="87" spans="5:6" x14ac:dyDescent="0.3">
      <c r="E87" s="80"/>
      <c r="F87" s="80"/>
    </row>
    <row r="88" spans="5:6" x14ac:dyDescent="0.3">
      <c r="E88" s="80"/>
      <c r="F88" s="80"/>
    </row>
    <row r="89" spans="5:6" x14ac:dyDescent="0.3">
      <c r="E89" s="80"/>
      <c r="F89" s="80"/>
    </row>
  </sheetData>
  <mergeCells count="2">
    <mergeCell ref="C3:F3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2019-11-20T09:16:34Z</dcterms:modified>
</cp:coreProperties>
</file>